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<sst xmlns="http://schemas.openxmlformats.org/spreadsheetml/2006/main" count="43" uniqueCount="10">
  <si>
    <t xml:space="preserve">Assessment Year Begins</t>
  </si>
  <si>
    <t xml:space="preserve">CALENDAR YEAR</t>
  </si>
  <si>
    <t xml:space="preserve">Tax Year</t>
  </si>
  <si>
    <t xml:space="preserve">-</t>
  </si>
  <si>
    <t xml:space="preserve">Assessed</t>
  </si>
  <si>
    <t xml:space="preserve">Tax Pay Year</t>
  </si>
  <si>
    <t xml:space="preserve">1st</t>
  </si>
  <si>
    <t xml:space="preserve">2nd</t>
  </si>
  <si>
    <t xml:space="preserve">Pay taxes for</t>
  </si>
  <si>
    <t xml:space="preserve">Assessed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</si>
</sst>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/DD/YY;@"/>
    <numFmt numFmtId="166" formatCode="M/D/YY;@"/>
  </numFmts>
  <fonts count="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Dashed"/>
      <right/>
      <top/>
      <bottom/>
      <diagonal/>
    </border>
    <border diagonalUp="false" diagonalDown="false">
      <left/>
      <right style="mediumDashed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Dashed"/>
      <right/>
      <top/>
      <bottom style="medium"/>
      <diagonal/>
    </border>
    <border diagonalUp="false" diagonalDown="false">
      <left/>
      <right style="mediumDashed"/>
      <top/>
      <bottom style="medium"/>
      <diagonal/>
    </border>
    <border diagonalUp="false" diagonalDown="false">
      <left style="mediumDashed"/>
      <right/>
      <top style="medium"/>
      <bottom/>
      <diagonal/>
    </border>
    <border diagonalUp="false" diagonalDown="false">
      <left/>
      <right style="mediumDashed"/>
      <top style="medium"/>
      <bottom/>
      <diagonal/>
    </border>
    <border diagonalUp="false" diagonalDown="false">
      <left style="mediumDashed"/>
      <right/>
      <top/>
      <bottom style="thin"/>
      <diagonal/>
    </border>
    <border diagonalUp="false" diagonalDown="false">
      <left/>
      <right style="mediumDashed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Dashed"/>
      <top style="thin"/>
      <bottom/>
      <diagonal/>
    </border>
    <border diagonalUp="false" diagonalDown="false">
      <left style="mediumDashed"/>
      <right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83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83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0" fillId="0" borderId="5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0" fillId="2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5" fillId="2" borderId="1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5" fillId="2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0" fillId="2" borderId="0" xfId="0" applyFont="false" applyBorder="false" applyAlignment="true" applyProtection="false">
      <alignment horizontal="center" vertical="bottom" textRotation="0" wrapText="false" indent="0" shrinkToFit="true"/>
      <protection locked="true" hidden="false"/>
    </xf>
    <xf numFmtId="166" fontId="5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5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0" fillId="3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5" fillId="3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tru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5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0" fillId="4" borderId="0" xfId="0" applyFont="fals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true"/>
      <protection locked="true" hidden="false"/>
    </xf>
    <xf numFmtId="166" fontId="0" fillId="4" borderId="5" xfId="0" applyFont="fals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0</xdr:colOff>
      <xdr:row>3</xdr:row>
      <xdr:rowOff>18720</xdr:rowOff>
    </xdr:from>
    <xdr:to>
      <xdr:col>10</xdr:col>
      <xdr:colOff>0</xdr:colOff>
      <xdr:row>3</xdr:row>
      <xdr:rowOff>276120</xdr:rowOff>
    </xdr:to>
    <xdr:sp>
      <xdr:nvSpPr>
        <xdr:cNvPr id="0" name="Line 1"/>
        <xdr:cNvSpPr/>
      </xdr:nvSpPr>
      <xdr:spPr>
        <a:xfrm>
          <a:off x="2393280" y="809280"/>
          <a:ext cx="0" cy="2574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0</xdr:colOff>
      <xdr:row>3</xdr:row>
      <xdr:rowOff>257040</xdr:rowOff>
    </xdr:to>
    <xdr:sp>
      <xdr:nvSpPr>
        <xdr:cNvPr id="1" name="Line 1"/>
        <xdr:cNvSpPr/>
      </xdr:nvSpPr>
      <xdr:spPr>
        <a:xfrm>
          <a:off x="4323600" y="790560"/>
          <a:ext cx="0" cy="2570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26</xdr:col>
      <xdr:colOff>360</xdr:colOff>
      <xdr:row>3</xdr:row>
      <xdr:rowOff>18720</xdr:rowOff>
    </xdr:from>
    <xdr:to>
      <xdr:col>26</xdr:col>
      <xdr:colOff>360</xdr:colOff>
      <xdr:row>3</xdr:row>
      <xdr:rowOff>276120</xdr:rowOff>
    </xdr:to>
    <xdr:sp>
      <xdr:nvSpPr>
        <xdr:cNvPr id="2" name="Line 1"/>
        <xdr:cNvSpPr/>
      </xdr:nvSpPr>
      <xdr:spPr>
        <a:xfrm>
          <a:off x="6254280" y="809280"/>
          <a:ext cx="0" cy="25740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34</xdr:col>
      <xdr:colOff>0</xdr:colOff>
      <xdr:row>3</xdr:row>
      <xdr:rowOff>28440</xdr:rowOff>
    </xdr:from>
    <xdr:to>
      <xdr:col>34</xdr:col>
      <xdr:colOff>0</xdr:colOff>
      <xdr:row>3</xdr:row>
      <xdr:rowOff>285480</xdr:rowOff>
    </xdr:to>
    <xdr:sp>
      <xdr:nvSpPr>
        <xdr:cNvPr id="3" name="Line 1"/>
        <xdr:cNvSpPr/>
      </xdr:nvSpPr>
      <xdr:spPr>
        <a:xfrm>
          <a:off x="8134200" y="819000"/>
          <a:ext cx="0" cy="257040"/>
        </a:xfrm>
        <a:prstGeom prst="line">
          <a:avLst/>
        </a:prstGeom>
        <a:ln w="9360">
          <a:solidFill>
            <a:srgbClr val="000000"/>
          </a:solidFill>
          <a:round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AP29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B6" activeCellId="0" sqref="B6"/>
    </sheetView>
  </sheetViews>
  <sheetFormatPr defaultRowHeight="12.75" zeroHeight="false" outlineLevelRow="0" outlineLevelCol="0"/>
  <cols>
    <col collapsed="false" customWidth="true" hidden="false" outlineLevel="0" max="1" min="1" style="0" width="3.14"/>
    <col collapsed="false" customWidth="true" hidden="false" outlineLevel="0" max="30" min="2" style="0" width="3.42"/>
    <col collapsed="false" customWidth="true" hidden="false" outlineLevel="0" max="31" min="31" style="0" width="2.71"/>
    <col collapsed="false" customWidth="true" hidden="false" outlineLevel="0" max="34" min="32" style="0" width="3.42"/>
    <col collapsed="false" customWidth="true" hidden="false" outlineLevel="0" max="35" min="35" style="0" width="2.71"/>
    <col collapsed="false" customWidth="true" hidden="false" outlineLevel="0" max="38" min="36" style="0" width="3.42"/>
    <col collapsed="false" customWidth="true" hidden="false" outlineLevel="0" max="39" min="39" style="0" width="2.29"/>
    <col collapsed="false" customWidth="true" hidden="false" outlineLevel="0" max="40" min="40" style="0" width="4.29"/>
    <col collapsed="false" customWidth="true" hidden="false" outlineLevel="0" max="42" min="41" style="0" width="6.28"/>
    <col collapsed="false" customWidth="true" hidden="false" outlineLevel="0" max="1025" min="43" style="0" width="8.67"/>
  </cols>
  <sheetData>
    <row r="3" customFormat="false" ht="36.75" hidden="false" customHeight="true" outlineLevel="0" collapsed="false">
      <c r="A3" s="1" t="s">
        <v>0</v>
      </c>
      <c r="B3" s="1"/>
      <c r="C3" s="1"/>
      <c r="D3" s="1"/>
      <c r="E3" s="1"/>
      <c r="F3" s="1"/>
      <c r="H3" s="1" t="s">
        <v>0</v>
      </c>
      <c r="I3" s="1"/>
      <c r="J3" s="1"/>
      <c r="K3" s="1"/>
      <c r="L3" s="1"/>
      <c r="M3" s="1"/>
      <c r="P3" s="1" t="s">
        <v>0</v>
      </c>
      <c r="Q3" s="1"/>
      <c r="R3" s="1"/>
      <c r="S3" s="1"/>
      <c r="T3" s="1"/>
      <c r="U3" s="2"/>
      <c r="X3" s="1" t="s">
        <v>0</v>
      </c>
      <c r="Y3" s="1"/>
      <c r="Z3" s="1"/>
      <c r="AA3" s="1"/>
      <c r="AB3" s="1"/>
      <c r="AC3" s="1"/>
      <c r="AF3" s="1" t="s">
        <v>0</v>
      </c>
      <c r="AG3" s="1"/>
      <c r="AH3" s="1"/>
      <c r="AI3" s="1"/>
      <c r="AJ3" s="1"/>
      <c r="AK3" s="1"/>
    </row>
    <row r="4" s="3" customFormat="true" ht="23.25" hidden="false" customHeight="true" outlineLevel="0" collapsed="false"/>
    <row r="5" s="4" customFormat="true" ht="39.55" hidden="false" customHeight="false" outlineLevel="0" collapsed="false">
      <c r="B5" s="5" t="n">
        <v>44562</v>
      </c>
      <c r="C5" s="5"/>
      <c r="D5" s="5" t="n">
        <f aca="false">DATE(YEAR(B5)+0,MONTH(B5)+2,DAY(B5)+30)</f>
        <v>44651</v>
      </c>
      <c r="E5" s="5"/>
      <c r="F5" s="5" t="n">
        <f aca="false">DATE(YEAR(B5)+0,MONTH(B5)+6,DAY(B5)+0)</f>
        <v>44743</v>
      </c>
      <c r="G5" s="5"/>
      <c r="H5" s="5" t="n">
        <f aca="false">DATE(YEAR(B5)+0,MONTH(B5)+8,DAY(B5)+29)</f>
        <v>44834</v>
      </c>
      <c r="I5" s="5"/>
      <c r="J5" s="5" t="n">
        <f aca="false">DATE(YEAR(B5)+1,MONTH(B5)+0,DAY(B5)+0)</f>
        <v>44927</v>
      </c>
      <c r="K5" s="5"/>
      <c r="L5" s="5" t="n">
        <f aca="false">DATE(YEAR(B5)+1,MONTH(B5)+2,DAY(B5)+30)</f>
        <v>45016</v>
      </c>
      <c r="M5" s="5"/>
      <c r="N5" s="5" t="n">
        <f aca="false">DATE(YEAR(B5)+1,MONTH(B5)+6,DAY(B5)+0)</f>
        <v>45108</v>
      </c>
      <c r="O5" s="5"/>
      <c r="P5" s="5" t="n">
        <f aca="false">DATE(YEAR(B5)+1,MONTH(B5)+8,DAY(B5)+29)</f>
        <v>45199</v>
      </c>
      <c r="Q5" s="5"/>
      <c r="R5" s="5" t="n">
        <f aca="false">DATE(YEAR(B5)+2,MONTH(B5)+0,DAY(B5)+0)</f>
        <v>45292</v>
      </c>
      <c r="S5" s="5"/>
      <c r="T5" s="5" t="n">
        <f aca="false">DATE(YEAR(B5)+2,MONTH(B5)+2,DAY(B5)+30)</f>
        <v>45382</v>
      </c>
      <c r="U5" s="5"/>
      <c r="V5" s="5" t="n">
        <f aca="false">DATE(YEAR(B5)+2,MONTH(B5)+6,DAY(B5)+0)</f>
        <v>45474</v>
      </c>
      <c r="W5" s="5"/>
      <c r="X5" s="5" t="n">
        <f aca="false">DATE(YEAR(B5)+2,MONTH(B5)+8,DAY(B5)+29)</f>
        <v>45565</v>
      </c>
      <c r="Y5" s="5"/>
      <c r="Z5" s="5" t="n">
        <f aca="false">DATE(YEAR(B5)+3,MONTH(B5)+0,DAY(B5)+0)</f>
        <v>45658</v>
      </c>
      <c r="AA5" s="5"/>
      <c r="AB5" s="5" t="n">
        <f aca="false">DATE(YEAR(B5)+3,MONTH(B5)+2,DAY(B5)+30)</f>
        <v>45747</v>
      </c>
      <c r="AC5" s="5"/>
      <c r="AD5" s="5" t="n">
        <f aca="false">DATE(YEAR(B5)+3,MONTH(B5)+6,DAY(B5)+0)</f>
        <v>45839</v>
      </c>
      <c r="AE5" s="5"/>
      <c r="AF5" s="5" t="n">
        <f aca="false">DATE(YEAR(B5)+3,MONTH(B5)+8,DAY(B5)+29)</f>
        <v>45930</v>
      </c>
      <c r="AG5" s="5"/>
      <c r="AH5" s="5" t="n">
        <f aca="false">DATE(YEAR(B5)+4,MONTH(B5)+0,DAY(B5)+0)</f>
        <v>46023</v>
      </c>
      <c r="AI5" s="5"/>
      <c r="AJ5" s="5" t="n">
        <f aca="false">DATE(YEAR(B5)+4,MONTH(B5)+2,DAY(B5)+30)</f>
        <v>46112</v>
      </c>
      <c r="AK5" s="5"/>
      <c r="AL5" s="5" t="n">
        <f aca="false">DATE(YEAR(B5)+4,MONTH(B5)+6,DAY(B5)+0)</f>
        <v>46204</v>
      </c>
      <c r="AM5" s="5"/>
      <c r="AN5" s="5" t="n">
        <f aca="false">DATE(YEAR(B5)+4,MONTH(B5)+8,DAY(B5)+29)</f>
        <v>46295</v>
      </c>
    </row>
    <row r="6" customFormat="false" ht="12.75" hidden="false" customHeight="false" outlineLevel="0" collapsed="false">
      <c r="B6" s="6"/>
      <c r="C6" s="7"/>
      <c r="D6" s="7"/>
      <c r="E6" s="8"/>
      <c r="F6" s="7"/>
      <c r="G6" s="8"/>
      <c r="H6" s="9"/>
      <c r="I6" s="10"/>
      <c r="J6" s="11"/>
      <c r="K6" s="12"/>
      <c r="L6" s="13"/>
      <c r="M6" s="13"/>
      <c r="N6" s="13"/>
      <c r="O6" s="14"/>
      <c r="P6" s="13"/>
      <c r="Q6" s="13"/>
      <c r="R6" s="15"/>
      <c r="S6" s="16"/>
      <c r="T6" s="16"/>
      <c r="U6" s="16"/>
      <c r="V6" s="16"/>
      <c r="W6" s="17"/>
      <c r="X6" s="16"/>
      <c r="Y6" s="16"/>
      <c r="Z6" s="18"/>
      <c r="AA6" s="19"/>
      <c r="AB6" s="20"/>
      <c r="AC6" s="20"/>
      <c r="AD6" s="21"/>
      <c r="AE6" s="19"/>
      <c r="AF6" s="20"/>
      <c r="AG6" s="20"/>
      <c r="AH6" s="22"/>
      <c r="AI6" s="23"/>
      <c r="AJ6" s="24"/>
      <c r="AK6" s="24"/>
      <c r="AL6" s="24"/>
      <c r="AM6" s="25"/>
      <c r="AN6" s="24"/>
    </row>
    <row r="7" customFormat="false" ht="12.75" hidden="false" customHeight="false" outlineLevel="0" collapsed="false">
      <c r="B7" s="26"/>
      <c r="C7" s="27"/>
      <c r="D7" s="28" t="s">
        <v>1</v>
      </c>
      <c r="E7" s="28"/>
      <c r="F7" s="28"/>
      <c r="G7" s="28"/>
      <c r="H7" s="28"/>
      <c r="I7" s="29"/>
      <c r="J7" s="30"/>
      <c r="K7" s="31"/>
      <c r="L7" s="32" t="s">
        <v>1</v>
      </c>
      <c r="M7" s="32"/>
      <c r="N7" s="32"/>
      <c r="O7" s="32"/>
      <c r="P7" s="32"/>
      <c r="Q7" s="33"/>
      <c r="R7" s="34"/>
      <c r="S7" s="35"/>
      <c r="T7" s="36" t="s">
        <v>1</v>
      </c>
      <c r="U7" s="36"/>
      <c r="V7" s="36"/>
      <c r="W7" s="36"/>
      <c r="X7" s="36"/>
      <c r="Y7" s="37"/>
      <c r="Z7" s="38"/>
      <c r="AA7" s="39"/>
      <c r="AB7" s="40" t="s">
        <v>1</v>
      </c>
      <c r="AC7" s="40"/>
      <c r="AD7" s="40"/>
      <c r="AE7" s="40"/>
      <c r="AF7" s="40"/>
      <c r="AG7" s="41"/>
      <c r="AH7" s="42"/>
      <c r="AI7" s="3"/>
      <c r="AJ7" s="43" t="s">
        <v>1</v>
      </c>
      <c r="AK7" s="43"/>
      <c r="AL7" s="43"/>
      <c r="AM7" s="43"/>
      <c r="AN7" s="43"/>
    </row>
    <row r="8" customFormat="false" ht="12.75" hidden="false" customHeight="false" outlineLevel="0" collapsed="false">
      <c r="B8" s="26"/>
      <c r="C8" s="27"/>
      <c r="D8" s="44"/>
      <c r="E8" s="45"/>
      <c r="F8" s="45"/>
      <c r="G8" s="46"/>
      <c r="H8" s="45"/>
      <c r="I8" s="46"/>
      <c r="J8" s="47"/>
      <c r="K8" s="31"/>
      <c r="L8" s="31"/>
      <c r="M8" s="31"/>
      <c r="N8" s="48"/>
      <c r="O8" s="31"/>
      <c r="P8" s="31"/>
      <c r="Q8" s="31"/>
      <c r="R8" s="49"/>
      <c r="S8" s="35"/>
      <c r="T8" s="50"/>
      <c r="U8" s="50"/>
      <c r="V8" s="50"/>
      <c r="W8" s="51"/>
      <c r="X8" s="50"/>
      <c r="Y8" s="50"/>
      <c r="Z8" s="52"/>
      <c r="AA8" s="39"/>
      <c r="AB8" s="39"/>
      <c r="AC8" s="39"/>
      <c r="AD8" s="39"/>
      <c r="AE8" s="53"/>
      <c r="AF8" s="39"/>
      <c r="AG8" s="39"/>
      <c r="AH8" s="54"/>
      <c r="AI8" s="3"/>
      <c r="AJ8" s="3"/>
      <c r="AK8" s="3"/>
      <c r="AL8" s="3"/>
      <c r="AM8" s="55"/>
      <c r="AN8" s="3"/>
    </row>
    <row r="9" customFormat="false" ht="13.5" hidden="false" customHeight="false" outlineLevel="0" collapsed="false">
      <c r="B9" s="56"/>
      <c r="C9" s="57"/>
      <c r="D9" s="57"/>
      <c r="E9" s="58"/>
      <c r="F9" s="57"/>
      <c r="G9" s="58"/>
      <c r="H9" s="59"/>
      <c r="I9" s="57"/>
      <c r="J9" s="60"/>
      <c r="K9" s="61"/>
      <c r="L9" s="61"/>
      <c r="M9" s="61"/>
      <c r="N9" s="61"/>
      <c r="O9" s="62"/>
      <c r="P9" s="61"/>
      <c r="Q9" s="61"/>
      <c r="R9" s="63"/>
      <c r="S9" s="64"/>
      <c r="T9" s="64"/>
      <c r="U9" s="64"/>
      <c r="V9" s="64"/>
      <c r="W9" s="65"/>
      <c r="X9" s="64"/>
      <c r="Y9" s="64"/>
      <c r="Z9" s="66"/>
      <c r="AA9" s="67"/>
      <c r="AB9" s="67"/>
      <c r="AC9" s="67"/>
      <c r="AD9" s="67"/>
      <c r="AE9" s="68"/>
      <c r="AF9" s="67"/>
      <c r="AG9" s="67"/>
      <c r="AH9" s="69"/>
      <c r="AI9" s="70"/>
      <c r="AJ9" s="70"/>
      <c r="AK9" s="70"/>
      <c r="AL9" s="70"/>
      <c r="AM9" s="71"/>
      <c r="AN9" s="70"/>
    </row>
    <row r="10" customFormat="false" ht="12.75" hidden="false" customHeight="false" outlineLevel="0" collapsed="false">
      <c r="F10" s="72"/>
      <c r="G10" s="45"/>
      <c r="H10" s="45"/>
      <c r="I10" s="45"/>
      <c r="J10" s="45"/>
      <c r="K10" s="45"/>
      <c r="L10" s="45"/>
      <c r="M10" s="45"/>
      <c r="N10" s="73"/>
      <c r="O10" s="74"/>
      <c r="P10" s="74"/>
      <c r="Q10" s="74"/>
      <c r="R10" s="74"/>
      <c r="S10" s="74"/>
      <c r="T10" s="74"/>
      <c r="U10" s="74"/>
      <c r="V10" s="75"/>
      <c r="W10" s="35"/>
      <c r="X10" s="35"/>
      <c r="Y10" s="35"/>
      <c r="Z10" s="35"/>
      <c r="AA10" s="35"/>
      <c r="AB10" s="35"/>
      <c r="AC10" s="35"/>
      <c r="AD10" s="76"/>
      <c r="AE10" s="77"/>
      <c r="AF10" s="77"/>
      <c r="AG10" s="77"/>
      <c r="AH10" s="77"/>
      <c r="AI10" s="77"/>
      <c r="AJ10" s="77"/>
      <c r="AK10" s="77"/>
      <c r="AL10" s="78"/>
    </row>
    <row r="11" customFormat="false" ht="15.75" hidden="false" customHeight="false" outlineLevel="0" collapsed="false">
      <c r="F11" s="26"/>
      <c r="G11" s="45"/>
      <c r="H11" s="79" t="s">
        <v>2</v>
      </c>
      <c r="I11" s="79"/>
      <c r="J11" s="79"/>
      <c r="K11" s="79"/>
      <c r="L11" s="79"/>
      <c r="M11" s="79"/>
      <c r="N11" s="47"/>
      <c r="O11" s="74"/>
      <c r="P11" s="80" t="s">
        <v>2</v>
      </c>
      <c r="Q11" s="80"/>
      <c r="R11" s="80"/>
      <c r="S11" s="80"/>
      <c r="T11" s="80"/>
      <c r="U11" s="80"/>
      <c r="V11" s="49"/>
      <c r="W11" s="35"/>
      <c r="X11" s="81" t="s">
        <v>2</v>
      </c>
      <c r="Y11" s="81"/>
      <c r="Z11" s="81"/>
      <c r="AA11" s="81"/>
      <c r="AB11" s="81"/>
      <c r="AC11" s="81"/>
      <c r="AD11" s="52"/>
      <c r="AE11" s="77"/>
      <c r="AF11" s="82" t="s">
        <v>2</v>
      </c>
      <c r="AG11" s="82"/>
      <c r="AH11" s="82"/>
      <c r="AI11" s="82"/>
      <c r="AJ11" s="82"/>
      <c r="AK11" s="82"/>
      <c r="AL11" s="54"/>
    </row>
    <row r="12" customFormat="false" ht="12.75" hidden="false" customHeight="false" outlineLevel="0" collapsed="false">
      <c r="F12" s="26"/>
      <c r="G12" s="45"/>
      <c r="H12" s="45"/>
      <c r="I12" s="45"/>
      <c r="J12" s="45"/>
      <c r="K12" s="45"/>
      <c r="L12" s="45"/>
      <c r="M12" s="45"/>
      <c r="N12" s="47"/>
      <c r="O12" s="74"/>
      <c r="P12" s="31"/>
      <c r="Q12" s="31"/>
      <c r="R12" s="31"/>
      <c r="S12" s="31"/>
      <c r="T12" s="31"/>
      <c r="U12" s="31"/>
      <c r="V12" s="49"/>
      <c r="W12" s="35"/>
      <c r="X12" s="50"/>
      <c r="Y12" s="50"/>
      <c r="Z12" s="50"/>
      <c r="AA12" s="50"/>
      <c r="AB12" s="50"/>
      <c r="AC12" s="50"/>
      <c r="AD12" s="52"/>
      <c r="AE12" s="77"/>
      <c r="AF12" s="39"/>
      <c r="AG12" s="39"/>
      <c r="AH12" s="39"/>
      <c r="AI12" s="39"/>
      <c r="AJ12" s="39"/>
      <c r="AK12" s="39"/>
      <c r="AL12" s="54"/>
    </row>
    <row r="13" customFormat="false" ht="12.75" hidden="false" customHeight="false" outlineLevel="0" collapsed="false">
      <c r="F13" s="83"/>
      <c r="G13" s="84" t="n">
        <f aca="false">F5</f>
        <v>44743</v>
      </c>
      <c r="H13" s="84"/>
      <c r="I13" s="84"/>
      <c r="J13" s="84" t="s">
        <v>3</v>
      </c>
      <c r="K13" s="84" t="n">
        <f aca="false">DATE(YEAR(F5)+1,MONTH(F5)-1,DAY(F5)+29)</f>
        <v>45107</v>
      </c>
      <c r="L13" s="84"/>
      <c r="M13" s="84"/>
      <c r="N13" s="85"/>
      <c r="O13" s="86" t="n">
        <f aca="false">N5</f>
        <v>45108</v>
      </c>
      <c r="P13" s="86"/>
      <c r="Q13" s="86"/>
      <c r="R13" s="87" t="s">
        <v>3</v>
      </c>
      <c r="S13" s="86" t="n">
        <f aca="false">DATE(YEAR(N5)+1,MONTH(N5)-1,DAY(N5)+29)</f>
        <v>45473</v>
      </c>
      <c r="T13" s="86"/>
      <c r="U13" s="86"/>
      <c r="V13" s="88"/>
      <c r="W13" s="89" t="n">
        <f aca="false">V5</f>
        <v>45474</v>
      </c>
      <c r="X13" s="89"/>
      <c r="Y13" s="89"/>
      <c r="Z13" s="90" t="s">
        <v>3</v>
      </c>
      <c r="AA13" s="89" t="n">
        <f aca="false">DATE(YEAR(V5)+1,MONTH(V5)-1,DAY(V5)+29)</f>
        <v>45838</v>
      </c>
      <c r="AB13" s="89"/>
      <c r="AC13" s="89"/>
      <c r="AD13" s="91"/>
      <c r="AE13" s="92" t="n">
        <f aca="false">AD5</f>
        <v>45839</v>
      </c>
      <c r="AF13" s="92"/>
      <c r="AG13" s="92"/>
      <c r="AH13" s="93" t="s">
        <v>3</v>
      </c>
      <c r="AI13" s="92" t="n">
        <f aca="false">DATE(YEAR(AD5)+1,MONTH(AD5)-1,DAY(AD5)+29)</f>
        <v>46203</v>
      </c>
      <c r="AJ13" s="92"/>
      <c r="AK13" s="92"/>
      <c r="AL13" s="54"/>
      <c r="AM13" s="3"/>
    </row>
    <row r="14" customFormat="false" ht="12.75" hidden="false" customHeight="false" outlineLevel="0" collapsed="false">
      <c r="B14" s="3"/>
      <c r="F14" s="26"/>
      <c r="G14" s="45"/>
      <c r="H14" s="28"/>
      <c r="I14" s="28"/>
      <c r="J14" s="28"/>
      <c r="K14" s="28"/>
      <c r="L14" s="28"/>
      <c r="M14" s="28"/>
      <c r="N14" s="47"/>
      <c r="O14" s="31"/>
      <c r="P14" s="32"/>
      <c r="Q14" s="32"/>
      <c r="R14" s="32"/>
      <c r="S14" s="32"/>
      <c r="T14" s="32"/>
      <c r="U14" s="32"/>
      <c r="V14" s="49"/>
      <c r="W14" s="50"/>
      <c r="X14" s="36"/>
      <c r="Y14" s="36"/>
      <c r="Z14" s="36"/>
      <c r="AA14" s="36"/>
      <c r="AB14" s="36"/>
      <c r="AC14" s="36"/>
      <c r="AD14" s="52"/>
      <c r="AE14" s="39"/>
      <c r="AF14" s="40"/>
      <c r="AG14" s="40"/>
      <c r="AH14" s="40"/>
      <c r="AI14" s="40"/>
      <c r="AJ14" s="40"/>
      <c r="AK14" s="40"/>
      <c r="AL14" s="54"/>
      <c r="AM14" s="3"/>
    </row>
    <row r="15" customFormat="false" ht="12.75" hidden="false" customHeight="false" outlineLevel="0" collapsed="false">
      <c r="F15" s="94"/>
      <c r="G15" s="10"/>
      <c r="H15" s="28" t="s">
        <v>4</v>
      </c>
      <c r="I15" s="28"/>
      <c r="J15" s="28"/>
      <c r="K15" s="95" t="n">
        <f aca="false">B5</f>
        <v>44562</v>
      </c>
      <c r="L15" s="95"/>
      <c r="M15" s="95"/>
      <c r="N15" s="96"/>
      <c r="O15" s="97"/>
      <c r="P15" s="98" t="s">
        <v>4</v>
      </c>
      <c r="Q15" s="98"/>
      <c r="R15" s="98"/>
      <c r="S15" s="99" t="n">
        <f aca="false">J5</f>
        <v>44927</v>
      </c>
      <c r="T15" s="99"/>
      <c r="U15" s="99"/>
      <c r="V15" s="100"/>
      <c r="W15" s="101"/>
      <c r="X15" s="102" t="s">
        <v>4</v>
      </c>
      <c r="Y15" s="102"/>
      <c r="Z15" s="102"/>
      <c r="AA15" s="103" t="n">
        <f aca="false">R5</f>
        <v>45292</v>
      </c>
      <c r="AB15" s="103"/>
      <c r="AC15" s="103"/>
      <c r="AD15" s="104"/>
      <c r="AE15" s="105"/>
      <c r="AF15" s="106" t="s">
        <v>4</v>
      </c>
      <c r="AG15" s="106"/>
      <c r="AH15" s="106"/>
      <c r="AI15" s="107" t="n">
        <f aca="false">Z5</f>
        <v>45658</v>
      </c>
      <c r="AJ15" s="107"/>
      <c r="AK15" s="107"/>
      <c r="AL15" s="108"/>
      <c r="AM15" s="109"/>
    </row>
    <row r="16" customFormat="false" ht="13.5" hidden="false" customHeight="false" outlineLevel="0" collapsed="false">
      <c r="F16" s="26"/>
      <c r="G16" s="57"/>
      <c r="H16" s="110"/>
      <c r="I16" s="110"/>
      <c r="J16" s="110"/>
      <c r="K16" s="110"/>
      <c r="L16" s="110"/>
      <c r="M16" s="110"/>
      <c r="N16" s="60"/>
      <c r="O16" s="61"/>
      <c r="P16" s="111"/>
      <c r="Q16" s="111"/>
      <c r="R16" s="111"/>
      <c r="S16" s="111"/>
      <c r="T16" s="111"/>
      <c r="U16" s="111"/>
      <c r="V16" s="63"/>
      <c r="W16" s="64"/>
      <c r="X16" s="112"/>
      <c r="Y16" s="112"/>
      <c r="Z16" s="112"/>
      <c r="AA16" s="112"/>
      <c r="AB16" s="112"/>
      <c r="AC16" s="112"/>
      <c r="AD16" s="66"/>
      <c r="AE16" s="67"/>
      <c r="AF16" s="113"/>
      <c r="AG16" s="113"/>
      <c r="AH16" s="113"/>
      <c r="AI16" s="113"/>
      <c r="AJ16" s="113"/>
      <c r="AK16" s="113"/>
      <c r="AL16" s="69"/>
      <c r="AM16" s="3"/>
      <c r="AN16" s="3"/>
      <c r="AO16" s="3"/>
      <c r="AP16" s="3"/>
    </row>
    <row r="17" customFormat="false" ht="15.75" hidden="false" customHeight="false" outlineLevel="0" collapsed="false">
      <c r="F17" s="3"/>
      <c r="G17" s="3"/>
      <c r="H17" s="114"/>
      <c r="I17" s="114"/>
      <c r="J17" s="114"/>
      <c r="K17" s="114"/>
      <c r="L17" s="114"/>
      <c r="M17" s="114"/>
      <c r="N17" s="26"/>
      <c r="O17" s="45"/>
      <c r="P17" s="45"/>
      <c r="Q17" s="115"/>
      <c r="R17" s="45"/>
      <c r="S17" s="45"/>
      <c r="T17" s="116"/>
      <c r="U17" s="45"/>
      <c r="V17" s="47"/>
      <c r="W17" s="31"/>
      <c r="X17" s="117"/>
      <c r="Y17" s="31"/>
      <c r="Z17" s="31"/>
      <c r="AA17" s="31"/>
      <c r="AB17" s="31"/>
      <c r="AC17" s="118"/>
      <c r="AD17" s="49"/>
      <c r="AE17" s="50"/>
      <c r="AF17" s="119"/>
      <c r="AG17" s="50"/>
      <c r="AH17" s="50"/>
      <c r="AI17" s="50"/>
      <c r="AJ17" s="50"/>
      <c r="AK17" s="120"/>
      <c r="AL17" s="52"/>
      <c r="AM17" s="3"/>
    </row>
    <row r="18" customFormat="false" ht="15.75" hidden="false" customHeight="false" outlineLevel="0" collapsed="false">
      <c r="N18" s="26"/>
      <c r="O18" s="27"/>
      <c r="P18" s="79" t="s">
        <v>5</v>
      </c>
      <c r="Q18" s="79"/>
      <c r="R18" s="79"/>
      <c r="S18" s="79"/>
      <c r="T18" s="79"/>
      <c r="U18" s="79"/>
      <c r="V18" s="47"/>
      <c r="W18" s="74"/>
      <c r="X18" s="80" t="s">
        <v>5</v>
      </c>
      <c r="Y18" s="80"/>
      <c r="Z18" s="80"/>
      <c r="AA18" s="80"/>
      <c r="AB18" s="80"/>
      <c r="AC18" s="80"/>
      <c r="AD18" s="49"/>
      <c r="AE18" s="35"/>
      <c r="AF18" s="81" t="s">
        <v>5</v>
      </c>
      <c r="AG18" s="81"/>
      <c r="AH18" s="81"/>
      <c r="AI18" s="81"/>
      <c r="AJ18" s="81"/>
      <c r="AK18" s="81"/>
      <c r="AL18" s="52"/>
    </row>
    <row r="19" customFormat="false" ht="12.75" hidden="false" customHeight="false" outlineLevel="0" collapsed="false">
      <c r="N19" s="26"/>
      <c r="O19" s="27"/>
      <c r="P19" s="45"/>
      <c r="Q19" s="121"/>
      <c r="R19" s="45"/>
      <c r="S19" s="27"/>
      <c r="T19" s="45"/>
      <c r="U19" s="121"/>
      <c r="V19" s="47"/>
      <c r="W19" s="74"/>
      <c r="X19" s="122"/>
      <c r="Y19" s="31"/>
      <c r="Z19" s="31"/>
      <c r="AA19" s="74"/>
      <c r="AB19" s="31"/>
      <c r="AC19" s="123"/>
      <c r="AD19" s="49"/>
      <c r="AE19" s="35"/>
      <c r="AF19" s="50"/>
      <c r="AG19" s="124"/>
      <c r="AH19" s="50"/>
      <c r="AI19" s="35"/>
      <c r="AJ19" s="125"/>
      <c r="AK19" s="50"/>
      <c r="AL19" s="52"/>
    </row>
    <row r="20" customFormat="false" ht="12.75" hidden="false" customHeight="false" outlineLevel="0" collapsed="false">
      <c r="N20" s="26"/>
      <c r="O20" s="27"/>
      <c r="P20" s="126" t="s">
        <v>6</v>
      </c>
      <c r="Q20" s="126"/>
      <c r="R20" s="127"/>
      <c r="S20" s="27"/>
      <c r="T20" s="126" t="s">
        <v>7</v>
      </c>
      <c r="U20" s="126"/>
      <c r="V20" s="47"/>
      <c r="W20" s="74"/>
      <c r="X20" s="128" t="s">
        <v>6</v>
      </c>
      <c r="Y20" s="128"/>
      <c r="Z20" s="129"/>
      <c r="AA20" s="74"/>
      <c r="AB20" s="128" t="s">
        <v>7</v>
      </c>
      <c r="AC20" s="128"/>
      <c r="AD20" s="49"/>
      <c r="AE20" s="35"/>
      <c r="AF20" s="130" t="s">
        <v>6</v>
      </c>
      <c r="AG20" s="130"/>
      <c r="AH20" s="131"/>
      <c r="AI20" s="35"/>
      <c r="AJ20" s="130" t="s">
        <v>7</v>
      </c>
      <c r="AK20" s="130"/>
      <c r="AL20" s="52"/>
    </row>
    <row r="21" s="132" customFormat="true" ht="12.75" hidden="false" customHeight="true" outlineLevel="0" collapsed="false">
      <c r="N21" s="133"/>
      <c r="O21" s="134"/>
      <c r="P21" s="135" t="n">
        <f aca="false">P5</f>
        <v>45199</v>
      </c>
      <c r="Q21" s="135"/>
      <c r="R21" s="136"/>
      <c r="S21" s="137"/>
      <c r="T21" s="138" t="n">
        <f aca="false">T5</f>
        <v>45382</v>
      </c>
      <c r="U21" s="138"/>
      <c r="V21" s="139"/>
      <c r="W21" s="140"/>
      <c r="X21" s="141" t="n">
        <f aca="false">X5</f>
        <v>45565</v>
      </c>
      <c r="Y21" s="141"/>
      <c r="Z21" s="142"/>
      <c r="AA21" s="143"/>
      <c r="AB21" s="144" t="n">
        <f aca="false">AB5</f>
        <v>45747</v>
      </c>
      <c r="AC21" s="144"/>
      <c r="AD21" s="145"/>
      <c r="AE21" s="146"/>
      <c r="AF21" s="147" t="n">
        <f aca="false">AF5</f>
        <v>45930</v>
      </c>
      <c r="AG21" s="147"/>
      <c r="AH21" s="148"/>
      <c r="AI21" s="149"/>
      <c r="AJ21" s="147" t="n">
        <f aca="false">AJ5</f>
        <v>46112</v>
      </c>
      <c r="AK21" s="147"/>
      <c r="AL21" s="150"/>
    </row>
    <row r="22" customFormat="false" ht="12.75" hidden="false" customHeight="false" outlineLevel="0" collapsed="false">
      <c r="F22" s="151"/>
      <c r="G22" s="151"/>
      <c r="H22" s="24"/>
      <c r="I22" s="24"/>
      <c r="N22" s="26"/>
      <c r="O22" s="27"/>
      <c r="P22" s="152"/>
      <c r="Q22" s="45"/>
      <c r="R22" s="45"/>
      <c r="S22" s="27"/>
      <c r="T22" s="152"/>
      <c r="U22" s="45"/>
      <c r="V22" s="47"/>
      <c r="W22" s="74"/>
      <c r="X22" s="153"/>
      <c r="Y22" s="31"/>
      <c r="Z22" s="31"/>
      <c r="AA22" s="74"/>
      <c r="AB22" s="153"/>
      <c r="AC22" s="31"/>
      <c r="AD22" s="49"/>
      <c r="AE22" s="35"/>
      <c r="AF22" s="154"/>
      <c r="AG22" s="50"/>
      <c r="AH22" s="50"/>
      <c r="AI22" s="35"/>
      <c r="AJ22" s="50"/>
      <c r="AK22" s="155"/>
      <c r="AL22" s="52"/>
    </row>
    <row r="23" customFormat="false" ht="13.5" hidden="false" customHeight="false" outlineLevel="0" collapsed="false">
      <c r="N23" s="26"/>
      <c r="O23" s="57"/>
      <c r="P23" s="59"/>
      <c r="Q23" s="57"/>
      <c r="R23" s="57"/>
      <c r="S23" s="57"/>
      <c r="T23" s="59"/>
      <c r="U23" s="57"/>
      <c r="V23" s="60"/>
      <c r="W23" s="61"/>
      <c r="X23" s="156"/>
      <c r="Y23" s="61"/>
      <c r="Z23" s="61"/>
      <c r="AA23" s="61"/>
      <c r="AB23" s="156"/>
      <c r="AC23" s="61"/>
      <c r="AD23" s="63"/>
      <c r="AE23" s="64"/>
      <c r="AF23" s="157"/>
      <c r="AG23" s="64"/>
      <c r="AH23" s="64"/>
      <c r="AI23" s="64"/>
      <c r="AJ23" s="64"/>
      <c r="AK23" s="65"/>
      <c r="AL23" s="66"/>
      <c r="AM23" s="3"/>
    </row>
    <row r="24" customFormat="false" ht="12.75" hidden="false" customHeight="false" outlineLevel="0" collapsed="false">
      <c r="S24" s="158"/>
      <c r="AA24" s="158"/>
      <c r="AI24" s="158"/>
    </row>
    <row r="25" customFormat="false" ht="12.75" hidden="false" customHeight="false" outlineLevel="0" collapsed="false">
      <c r="N25" s="159"/>
      <c r="O25" s="159"/>
      <c r="P25" s="43" t="s">
        <v>8</v>
      </c>
      <c r="Q25" s="43"/>
      <c r="R25" s="43"/>
      <c r="S25" s="43"/>
      <c r="T25" s="43"/>
      <c r="U25" s="160"/>
      <c r="X25" s="43" t="s">
        <v>8</v>
      </c>
      <c r="Y25" s="43"/>
      <c r="Z25" s="43"/>
      <c r="AA25" s="43"/>
      <c r="AB25" s="43"/>
      <c r="AC25" s="160"/>
      <c r="AF25" s="43" t="s">
        <v>8</v>
      </c>
      <c r="AG25" s="43"/>
      <c r="AH25" s="43"/>
      <c r="AI25" s="43"/>
      <c r="AJ25" s="43"/>
      <c r="AK25" s="160"/>
    </row>
    <row r="26" customFormat="false" ht="12.75" hidden="false" customHeight="false" outlineLevel="0" collapsed="false">
      <c r="N26" s="161" t="n">
        <f aca="false">F5</f>
        <v>44743</v>
      </c>
      <c r="O26" s="161"/>
      <c r="P26" s="161"/>
      <c r="Q26" s="162"/>
      <c r="R26" s="163" t="s">
        <v>3</v>
      </c>
      <c r="S26" s="164" t="n">
        <f aca="false">K13</f>
        <v>45107</v>
      </c>
      <c r="T26" s="164"/>
      <c r="U26" s="164"/>
      <c r="V26" s="161" t="n">
        <f aca="false">N5</f>
        <v>45108</v>
      </c>
      <c r="W26" s="161"/>
      <c r="X26" s="161"/>
      <c r="Y26" s="162"/>
      <c r="Z26" s="163" t="s">
        <v>3</v>
      </c>
      <c r="AA26" s="161" t="n">
        <f aca="false">S13</f>
        <v>45473</v>
      </c>
      <c r="AB26" s="161"/>
      <c r="AC26" s="161"/>
      <c r="AD26" s="161" t="n">
        <f aca="false">V5</f>
        <v>45474</v>
      </c>
      <c r="AE26" s="161"/>
      <c r="AF26" s="161"/>
      <c r="AG26" s="162"/>
      <c r="AH26" s="163" t="s">
        <v>3</v>
      </c>
      <c r="AI26" s="161" t="n">
        <f aca="false">AA13</f>
        <v>45838</v>
      </c>
      <c r="AJ26" s="161"/>
      <c r="AK26" s="161"/>
    </row>
    <row r="27" customFormat="false" ht="12.75" hidden="false" customHeight="true" outlineLevel="0" collapsed="false">
      <c r="P27" s="165" t="s">
        <v>2</v>
      </c>
      <c r="Q27" s="165"/>
      <c r="R27" s="165"/>
      <c r="S27" s="165"/>
      <c r="T27" s="165"/>
      <c r="U27" s="166"/>
      <c r="X27" s="165" t="s">
        <v>2</v>
      </c>
      <c r="Y27" s="165"/>
      <c r="Z27" s="165"/>
      <c r="AA27" s="165"/>
      <c r="AB27" s="165"/>
      <c r="AC27" s="166"/>
      <c r="AF27" s="165" t="s">
        <v>2</v>
      </c>
      <c r="AG27" s="165"/>
      <c r="AH27" s="165"/>
      <c r="AI27" s="165"/>
      <c r="AJ27" s="165"/>
      <c r="AK27" s="166"/>
    </row>
    <row r="28" customFormat="false" ht="12.75" hidden="false" customHeight="false" outlineLevel="0" collapsed="false">
      <c r="S28" s="167"/>
      <c r="Z28" s="26"/>
      <c r="AA28" s="3"/>
      <c r="AI28" s="167"/>
    </row>
    <row r="29" customFormat="false" ht="12.75" hidden="false" customHeight="false" outlineLevel="0" collapsed="false">
      <c r="N29" s="168"/>
      <c r="O29" s="168"/>
      <c r="P29" s="169" t="s">
        <v>4</v>
      </c>
      <c r="Q29" s="169"/>
      <c r="R29" s="169"/>
      <c r="S29" s="170" t="n">
        <f aca="false">B5</f>
        <v>44562</v>
      </c>
      <c r="T29" s="170"/>
      <c r="U29" s="170"/>
      <c r="X29" s="169" t="s">
        <v>9</v>
      </c>
      <c r="Y29" s="169"/>
      <c r="Z29" s="169"/>
      <c r="AA29" s="170" t="n">
        <f aca="false">J5</f>
        <v>44927</v>
      </c>
      <c r="AB29" s="170"/>
      <c r="AC29" s="170"/>
      <c r="AF29" s="169" t="s">
        <v>9</v>
      </c>
      <c r="AG29" s="169"/>
      <c r="AH29" s="169"/>
      <c r="AI29" s="170" t="n">
        <f aca="false">R5</f>
        <v>45292</v>
      </c>
      <c r="AJ29" s="170"/>
      <c r="AK29" s="170"/>
      <c r="AL29" s="171"/>
      <c r="AM29" s="171"/>
    </row>
  </sheetData>
  <mergeCells count="80">
    <mergeCell ref="A3:F3"/>
    <mergeCell ref="H3:M3"/>
    <mergeCell ref="P3:T3"/>
    <mergeCell ref="X3:AC3"/>
    <mergeCell ref="AF3:AK3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D7:H7"/>
    <mergeCell ref="L7:P7"/>
    <mergeCell ref="T7:X7"/>
    <mergeCell ref="AB7:AF7"/>
    <mergeCell ref="AJ7:AN7"/>
    <mergeCell ref="H11:M11"/>
    <mergeCell ref="P11:U11"/>
    <mergeCell ref="X11:AC11"/>
    <mergeCell ref="AF11:AK11"/>
    <mergeCell ref="G13:I13"/>
    <mergeCell ref="K13:M13"/>
    <mergeCell ref="O13:Q13"/>
    <mergeCell ref="S13:U13"/>
    <mergeCell ref="W13:Y13"/>
    <mergeCell ref="AA13:AC13"/>
    <mergeCell ref="AE13:AG13"/>
    <mergeCell ref="AI13:AK13"/>
    <mergeCell ref="H15:J15"/>
    <mergeCell ref="K15:M15"/>
    <mergeCell ref="P15:R15"/>
    <mergeCell ref="S15:U15"/>
    <mergeCell ref="AA15:AC15"/>
    <mergeCell ref="AI15:AK15"/>
    <mergeCell ref="P18:U18"/>
    <mergeCell ref="X18:AC18"/>
    <mergeCell ref="AF18:AK18"/>
    <mergeCell ref="P20:Q20"/>
    <mergeCell ref="T20:U20"/>
    <mergeCell ref="X20:Y20"/>
    <mergeCell ref="AB20:AC20"/>
    <mergeCell ref="AF20:AG20"/>
    <mergeCell ref="AJ20:AK20"/>
    <mergeCell ref="P21:Q21"/>
    <mergeCell ref="T21:U21"/>
    <mergeCell ref="X21:Y21"/>
    <mergeCell ref="AB21:AC21"/>
    <mergeCell ref="AF21:AG21"/>
    <mergeCell ref="AJ21:AK21"/>
    <mergeCell ref="P25:T25"/>
    <mergeCell ref="X25:AB25"/>
    <mergeCell ref="AF25:AJ25"/>
    <mergeCell ref="N26:P26"/>
    <mergeCell ref="S26:U26"/>
    <mergeCell ref="V26:X26"/>
    <mergeCell ref="AA26:AC26"/>
    <mergeCell ref="AD26:AF26"/>
    <mergeCell ref="AI26:AK26"/>
    <mergeCell ref="P27:T27"/>
    <mergeCell ref="X27:AB27"/>
    <mergeCell ref="AF27:AJ27"/>
    <mergeCell ref="P29:R29"/>
    <mergeCell ref="S29:U29"/>
    <mergeCell ref="X29:Z29"/>
    <mergeCell ref="AA29:AC29"/>
    <mergeCell ref="AF29:AH29"/>
    <mergeCell ref="AI29:AK29"/>
  </mergeCells>
  <printOptions headings="false" gridLines="false" gridLinesSet="true" horizontalCentered="false" verticalCentered="false"/>
  <pageMargins left="0.25" right="0.25" top="1" bottom="0.75" header="0.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Roman,Bold"&amp;14IOWA PROPERTY TAX CYCLE
TIMELINE DIAGRAM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LibreOffice/6.0.7.3$Linux_X86_64 LibreOffice_project/00m0$Build-3</Application>
  <Company>Polk County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2008-08-26T14:31:07Z</dcterms:created>
  <dc:creator>jdowney</dc:creator>
  <dc:description/>
  <dc:language>en-US</dc:language>
  <cp:lastModifiedBy/>
  <cp:lastPrinted>2021-02-15T21:10:05Z</cp:lastPrinted>
  <dcterms:modified xsi:type="dcterms:W3CDTF">2023-01-11T09:39:36Z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Polk County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aveLocal">
    <vt:bool>1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